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'Дод4'!$A$1:$Q$18</definedName>
    <definedName name="_xlnm.Print_Area" localSheetId="1">'дод5'!$A$1:$H$37</definedName>
    <definedName name="_xlnm.Print_Area" localSheetId="2">'дод6'!$B$1:$H$34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<sst xmlns="http://schemas.openxmlformats.org/spreadsheetml/2006/main" count="225" uniqueCount="161">
  <si>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</si>
  <si>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</si>
  <si>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</si>
  <si>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</si>
  <si>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</si>
  <si>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</si>
  <si>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</si>
  <si>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</si>
  <si>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</si>
  <si>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</si>
  <si>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</si>
  <si>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</si>
  <si>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</si>
  <si>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</si>
  <si>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</si>
  <si>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</si>
  <si>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</si>
  <si>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</si>
  <si>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</si>
  <si>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</si>
  <si>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</si>
  <si>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</si>
  <si>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</si>
  <si>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</si>
  <si>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</si>
  <si>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</si>
  <si>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</si>
  <si>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</si>
  <si>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</si>
  <si>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</si>
  <si>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</si>
  <si>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</si>
  <si>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</si>
  <si>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</si>
  <si>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</si>
  <si>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</si>
  <si>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</si>
  <si>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</si>
  <si>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</si>
  <si>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</si>
  <si>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</si>
  <si>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</si>
  <si>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</si>
  <si>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</si>
  <si>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</si>
  <si>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</si>
  <si>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</si>
  <si>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</si>
  <si>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</si>
  <si>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</si>
  <si>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</si>
  <si>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</si>
  <si>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</si>
  <si>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</si>
  <si>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</si>
  <si>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</si>
  <si>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</si>
  <si>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</si>
  <si>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</si>
  <si>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</si>
  <si>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</si>
  <si>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</si>
  <si>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</si>
  <si>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</si>
  <si>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</si>
  <si>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</si>
  <si>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</si>
  <si>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</si>
  <si>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</si>
  <si>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</si>
  <si>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</si>
  <si>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</si>
  <si>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</si>
  <si>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</si>
  <si>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</si>
  <si>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</si>
  <si>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</si>
  <si>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</si>
  <si>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</si>
  <si>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</si>
  <si>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</si>
  <si>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</si>
  <si>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</si>
  <si>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</si>
  <si>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</si>
  <si>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</si>
  <si>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</si>
  <si>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</si>
  <si>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</si>
  <si>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</si>
  <si>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</si>
  <si>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</si>
  <si>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</si>
  <si>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</si>
  <si>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</si>
  <si>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</si>
  <si>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</si>
  <si>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</si>
  <si>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</si>
  <si>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</si>
  <si>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</si>
  <si>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</si>
  <si>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</si>
  <si>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</si>
  <si>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</si>
  <si>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</si>
  <si>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</si>
  <si>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</si>
  <si>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</si>
  <si>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</si>
  <si>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</si>
  <si>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</si>
  <si>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</si>
  <si>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</si>
  <si>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</si>
  <si>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</si>
  <si>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</si>
  <si>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</si>
  <si>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</si>
  <si>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</si>
  <si>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</si>
  <si>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</si>
  <si>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</si>
  <si>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</si>
  <si>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</si>
  <si>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</si>
  <si>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</si>
  <si>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</si>
  <si>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</si>
  <si>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</si>
  <si>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</si>
  <si>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</si>
  <si>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</si>
  <si>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</si>
  <si>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</si>
  <si>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</si>
  <si>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</si>
  <si>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</si>
  <si>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</si>
  <si>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</si>
  <si>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</si>
  <si>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</si>
  <si>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</si>
  <si>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</si>
  <si>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</si>
  <si>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</si>
  <si>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</si>
  <si>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</si>
  <si>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</si>
  <si>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</si>
  <si>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21100</t>
  </si>
  <si>
    <t>Кошти, що передаються із загального фонду бюджету до бюджету розвитку (спеціального фонду)</t>
  </si>
  <si>
    <t>-31650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</si>
  <si>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</si>
  <si>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>Програма "Міський автобус" перевезення пасажирів по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</si>
  <si>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</si>
  <si>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Додаток №7                                                                                                   до рішення шостої сесії міської ради VІІ скликання                                                                      23 березня 2016 №                                                                                 "Про внесення змін до рішення міської ради від 30.12.2015 року "Про міський бюджет на 2016 рік"                                                 </t>
  </si>
  <si>
    <t>Додаток №4                                                                                                                                  до рішення шостої сесії міської ради VІІ скликання                                                                      березня 2016 року №                                                          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</si>
  <si>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№5                                                                                                   до рішення шостої сесії                                            міської ради VІІ скликання                                                                       березня 2016 року №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</si>
  <si>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№6                                                                                                   до рішення шостої сесії міської ради VІІ скликання                                                                       березня 2016       №                                                                                 "Про внесення змін до рішення міської ради від 30.12.2015 року "Про міський бюджет на 2016 рік"</t>
  </si>
  <si>
    <t>Ю. Лакоза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</si>
</sst>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42" xfId="0" applyNumberFormat="1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205" fontId="25" fillId="33" borderId="37" xfId="0" applyNumberFormat="1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3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6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9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1" fillId="0" borderId="16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14" fillId="33" borderId="48" xfId="0" applyNumberFormat="1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left" vertical="center" wrapText="1"/>
    </xf>
    <xf numFmtId="3" fontId="7" fillId="33" borderId="53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6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6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6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6" xfId="0" applyFont="1" applyBorder="1" applyAlignment="1" quotePrefix="1">
      <alignment horizontal="center" vertical="center" wrapText="1"/>
    </xf>
    <xf numFmtId="0" fontId="16" fillId="0" borderId="56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6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6" xfId="54" applyFont="1" applyFill="1" applyBorder="1" applyAlignment="1">
      <alignment horizontal="center" vertical="center"/>
      <protection/>
    </xf>
    <xf numFmtId="3" fontId="11" fillId="0" borderId="47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3" xfId="54" applyFont="1" applyFill="1" applyBorder="1" applyAlignment="1">
      <alignment horizontal="center" vertical="center"/>
      <protection/>
    </xf>
    <xf numFmtId="49" fontId="33" fillId="0" borderId="48" xfId="54" applyNumberFormat="1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57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31" fillId="0" borderId="58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5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1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9" xfId="5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8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5" fillId="0" borderId="57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75" zoomScaleNormal="75" zoomScaleSheetLayoutView="75" zoomScalePageLayoutView="0" workbookViewId="0" topLeftCell="G1">
      <selection activeCell="K17" sqref="K17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6" width="29.25390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20.25390625" style="40" customWidth="1"/>
    <col min="18" max="16384" width="8.875" style="40" customWidth="1"/>
  </cols>
  <sheetData>
    <row r="1" spans="1:17" ht="129.75" customHeight="1">
      <c r="A1" s="40" t="s">
        <v>10</v>
      </c>
      <c r="D1" s="41"/>
      <c r="E1" s="41"/>
      <c r="F1" s="41"/>
      <c r="K1" s="42"/>
      <c r="L1" s="42"/>
      <c r="M1" s="42"/>
      <c r="N1" s="280" t="s">
        <v>157</v>
      </c>
      <c r="O1" s="280"/>
      <c r="P1" s="280"/>
      <c r="Q1" s="280"/>
    </row>
    <row r="2" spans="11:12" ht="6" customHeight="1">
      <c r="K2" s="43"/>
      <c r="L2" s="43"/>
    </row>
    <row r="3" spans="1:17" ht="57" customHeight="1">
      <c r="A3" s="44"/>
      <c r="B3" s="44"/>
      <c r="C3" s="44"/>
      <c r="D3" s="283" t="s">
        <v>142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60"/>
      <c r="Q3" s="60"/>
    </row>
    <row r="4" spans="1:17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 t="s">
        <v>38</v>
      </c>
    </row>
    <row r="5" spans="1:17" ht="15" customHeight="1">
      <c r="A5" s="311" t="s">
        <v>28</v>
      </c>
      <c r="B5" s="312"/>
      <c r="C5" s="313"/>
      <c r="D5" s="320" t="s">
        <v>27</v>
      </c>
      <c r="E5" s="284" t="s">
        <v>52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</row>
    <row r="6" spans="1:17" ht="20.25" customHeight="1">
      <c r="A6" s="314"/>
      <c r="B6" s="315"/>
      <c r="C6" s="316"/>
      <c r="D6" s="321"/>
      <c r="E6" s="290" t="s">
        <v>55</v>
      </c>
      <c r="F6" s="287" t="s">
        <v>29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13.5" customHeight="1">
      <c r="A7" s="314"/>
      <c r="B7" s="315"/>
      <c r="C7" s="316"/>
      <c r="D7" s="321"/>
      <c r="E7" s="281"/>
      <c r="F7" s="290" t="s">
        <v>54</v>
      </c>
      <c r="G7" s="299" t="s">
        <v>53</v>
      </c>
      <c r="H7" s="308" t="s">
        <v>97</v>
      </c>
      <c r="I7" s="297" t="s">
        <v>33</v>
      </c>
      <c r="J7" s="297" t="s">
        <v>34</v>
      </c>
      <c r="K7" s="281" t="s">
        <v>22</v>
      </c>
      <c r="L7" s="281" t="s">
        <v>2</v>
      </c>
      <c r="M7" s="281" t="s">
        <v>23</v>
      </c>
      <c r="N7" s="281" t="s">
        <v>48</v>
      </c>
      <c r="O7" s="281" t="s">
        <v>25</v>
      </c>
      <c r="P7" s="290" t="s">
        <v>144</v>
      </c>
      <c r="Q7" s="281" t="s">
        <v>56</v>
      </c>
    </row>
    <row r="8" spans="1:17" ht="22.5" customHeight="1">
      <c r="A8" s="314"/>
      <c r="B8" s="315"/>
      <c r="C8" s="316"/>
      <c r="D8" s="321"/>
      <c r="E8" s="281"/>
      <c r="F8" s="281"/>
      <c r="G8" s="299"/>
      <c r="H8" s="309"/>
      <c r="I8" s="297"/>
      <c r="J8" s="297" t="s">
        <v>20</v>
      </c>
      <c r="K8" s="281" t="s">
        <v>18</v>
      </c>
      <c r="L8" s="281"/>
      <c r="M8" s="281"/>
      <c r="N8" s="281"/>
      <c r="O8" s="281"/>
      <c r="P8" s="281"/>
      <c r="Q8" s="281"/>
    </row>
    <row r="9" spans="1:17" ht="15.75" customHeight="1">
      <c r="A9" s="314"/>
      <c r="B9" s="315"/>
      <c r="C9" s="316"/>
      <c r="D9" s="321"/>
      <c r="E9" s="281"/>
      <c r="F9" s="281"/>
      <c r="G9" s="299"/>
      <c r="H9" s="309"/>
      <c r="I9" s="297"/>
      <c r="J9" s="297"/>
      <c r="K9" s="281" t="s">
        <v>4</v>
      </c>
      <c r="L9" s="281"/>
      <c r="M9" s="281"/>
      <c r="N9" s="281"/>
      <c r="O9" s="281"/>
      <c r="P9" s="281"/>
      <c r="Q9" s="281"/>
    </row>
    <row r="10" spans="1:17" ht="199.5" customHeight="1" thickBot="1">
      <c r="A10" s="314"/>
      <c r="B10" s="315"/>
      <c r="C10" s="316"/>
      <c r="D10" s="321"/>
      <c r="E10" s="307"/>
      <c r="F10" s="281"/>
      <c r="G10" s="300"/>
      <c r="H10" s="310"/>
      <c r="I10" s="298"/>
      <c r="J10" s="298"/>
      <c r="K10" s="282"/>
      <c r="L10" s="282"/>
      <c r="M10" s="282"/>
      <c r="N10" s="282"/>
      <c r="O10" s="282"/>
      <c r="P10" s="282"/>
      <c r="Q10" s="282"/>
    </row>
    <row r="11" spans="1:17" ht="16.5" thickBot="1">
      <c r="A11" s="317"/>
      <c r="B11" s="318"/>
      <c r="C11" s="319"/>
      <c r="D11" s="322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/>
    </row>
    <row r="12" spans="1:17" ht="24" customHeight="1" thickBot="1">
      <c r="A12" s="304">
        <v>25204000000</v>
      </c>
      <c r="B12" s="305" t="s">
        <v>7</v>
      </c>
      <c r="C12" s="306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1">
        <f>SUM(E12:P12)</f>
        <v>42688100</v>
      </c>
    </row>
    <row r="13" spans="1:17" ht="21.75" customHeight="1" thickBot="1">
      <c r="A13" s="301" t="s">
        <v>40</v>
      </c>
      <c r="B13" s="302">
        <v>16</v>
      </c>
      <c r="C13" s="303" t="s">
        <v>8</v>
      </c>
      <c r="D13" s="49" t="s">
        <v>39</v>
      </c>
      <c r="E13" s="73"/>
      <c r="F13" s="77"/>
      <c r="G13" s="78">
        <v>9113700</v>
      </c>
      <c r="H13" s="126">
        <v>800000</v>
      </c>
      <c r="I13" s="35"/>
      <c r="J13" s="35"/>
      <c r="K13" s="36"/>
      <c r="L13" s="35"/>
      <c r="M13" s="34"/>
      <c r="N13" s="35"/>
      <c r="O13" s="35"/>
      <c r="P13" s="31"/>
      <c r="Q13" s="31">
        <f>SUM(E13:O13)</f>
        <v>9913700</v>
      </c>
    </row>
    <row r="14" spans="1:17" ht="22.5" customHeight="1" hidden="1" thickBot="1">
      <c r="A14" s="294" t="s">
        <v>6</v>
      </c>
      <c r="B14" s="295"/>
      <c r="C14" s="296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>
        <v>0</v>
      </c>
    </row>
    <row r="15" spans="1:17" ht="24" customHeight="1" thickBot="1">
      <c r="A15" s="291"/>
      <c r="B15" s="292"/>
      <c r="C15" s="293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69">
        <f>Q12+Q13</f>
        <v>52601800</v>
      </c>
    </row>
    <row r="16" spans="1:17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</row>
    <row r="17" spans="1:17" ht="18.75">
      <c r="A17" s="53"/>
      <c r="B17" s="53"/>
      <c r="C17" s="53"/>
      <c r="E17" s="41" t="s">
        <v>136</v>
      </c>
      <c r="G17" s="54"/>
      <c r="H17" s="54"/>
      <c r="I17" s="55"/>
      <c r="J17" s="56"/>
      <c r="K17" s="210" t="s">
        <v>160</v>
      </c>
      <c r="L17" s="56"/>
      <c r="M17" s="48"/>
      <c r="N17" s="48"/>
      <c r="O17" s="48"/>
      <c r="P17" s="48"/>
      <c r="Q17" s="48"/>
    </row>
    <row r="18" spans="1:17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53"/>
      <c r="B19" s="53"/>
      <c r="C19" s="53"/>
      <c r="M19" s="48"/>
      <c r="N19" s="48"/>
      <c r="O19" s="48"/>
      <c r="P19" s="48"/>
      <c r="Q19" s="48"/>
    </row>
    <row r="20" spans="1:17" ht="12.75">
      <c r="A20" s="53"/>
      <c r="B20" s="53"/>
      <c r="C20" s="53"/>
      <c r="M20" s="48"/>
      <c r="N20" s="48"/>
      <c r="O20" s="48"/>
      <c r="P20" s="48"/>
      <c r="Q20" s="48"/>
    </row>
    <row r="21" spans="1:17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</row>
    <row r="22" spans="1:17" ht="12.75">
      <c r="A22" s="53"/>
      <c r="B22" s="53"/>
      <c r="C22" s="53"/>
      <c r="M22" s="48"/>
      <c r="N22" s="48"/>
      <c r="O22" s="48"/>
      <c r="P22" s="48"/>
      <c r="Q22" s="48"/>
    </row>
    <row r="23" spans="1:17" ht="12.75">
      <c r="A23" s="53"/>
      <c r="B23" s="53"/>
      <c r="C23" s="53"/>
      <c r="M23" s="48"/>
      <c r="N23" s="48"/>
      <c r="O23" s="48"/>
      <c r="P23" s="48"/>
      <c r="Q23" s="48"/>
    </row>
    <row r="24" spans="1:17" ht="12.75">
      <c r="A24" s="53"/>
      <c r="B24" s="53"/>
      <c r="C24" s="53"/>
      <c r="I24" s="52"/>
      <c r="M24" s="48"/>
      <c r="N24" s="48"/>
      <c r="O24" s="48"/>
      <c r="P24" s="48"/>
      <c r="Q24" s="48"/>
    </row>
    <row r="25" spans="1:17" ht="12.75">
      <c r="A25" s="53"/>
      <c r="B25" s="53"/>
      <c r="C25" s="53"/>
      <c r="M25" s="48"/>
      <c r="N25" s="48"/>
      <c r="O25" s="48"/>
      <c r="P25" s="48"/>
      <c r="Q25" s="48"/>
    </row>
    <row r="26" spans="1:17" ht="12.75">
      <c r="A26" s="53"/>
      <c r="B26" s="53"/>
      <c r="C26" s="53"/>
      <c r="M26" s="48"/>
      <c r="N26" s="48"/>
      <c r="O26" s="48"/>
      <c r="P26" s="48"/>
      <c r="Q26" s="48"/>
    </row>
    <row r="27" spans="1:17" ht="12.75">
      <c r="A27" s="53"/>
      <c r="B27" s="53"/>
      <c r="C27" s="53"/>
      <c r="M27" s="48"/>
      <c r="N27" s="48"/>
      <c r="O27" s="48"/>
      <c r="P27" s="48"/>
      <c r="Q27" s="48"/>
    </row>
    <row r="28" spans="1:17" ht="12.75">
      <c r="A28" s="53"/>
      <c r="B28" s="53"/>
      <c r="C28" s="53"/>
      <c r="M28" s="48"/>
      <c r="N28" s="48"/>
      <c r="O28" s="48"/>
      <c r="P28" s="48"/>
      <c r="Q28" s="48"/>
    </row>
    <row r="29" spans="1:17" ht="12.75">
      <c r="A29" s="53"/>
      <c r="B29" s="53"/>
      <c r="C29" s="53"/>
      <c r="M29" s="48"/>
      <c r="N29" s="48"/>
      <c r="O29" s="48"/>
      <c r="P29" s="48"/>
      <c r="Q29" s="48"/>
    </row>
    <row r="30" spans="1:17" ht="12.75">
      <c r="A30" s="53"/>
      <c r="B30" s="53"/>
      <c r="C30" s="53"/>
      <c r="M30" s="48"/>
      <c r="N30" s="48"/>
      <c r="O30" s="48"/>
      <c r="P30" s="48"/>
      <c r="Q30" s="48"/>
    </row>
    <row r="31" spans="1:17" ht="12.75">
      <c r="A31" s="53"/>
      <c r="B31" s="53"/>
      <c r="C31" s="53"/>
      <c r="M31" s="48"/>
      <c r="N31" s="48"/>
      <c r="O31" s="48"/>
      <c r="P31" s="48"/>
      <c r="Q31" s="48"/>
    </row>
    <row r="32" spans="1:17" ht="12.75">
      <c r="A32" s="53"/>
      <c r="B32" s="53"/>
      <c r="C32" s="53"/>
      <c r="M32" s="48"/>
      <c r="N32" s="48"/>
      <c r="O32" s="48"/>
      <c r="P32" s="48"/>
      <c r="Q32" s="48"/>
    </row>
    <row r="33" spans="1:17" ht="12.75">
      <c r="A33" s="53"/>
      <c r="B33" s="53"/>
      <c r="C33" s="53"/>
      <c r="M33" s="48"/>
      <c r="N33" s="48"/>
      <c r="O33" s="48"/>
      <c r="P33" s="48"/>
      <c r="Q33" s="48"/>
    </row>
    <row r="34" spans="1:17" ht="12.75">
      <c r="A34" s="53"/>
      <c r="B34" s="53"/>
      <c r="C34" s="53"/>
      <c r="M34" s="48"/>
      <c r="N34" s="48"/>
      <c r="O34" s="48"/>
      <c r="P34" s="48"/>
      <c r="Q34" s="48"/>
    </row>
    <row r="35" spans="1:17" ht="12.75">
      <c r="A35" s="53"/>
      <c r="B35" s="53"/>
      <c r="C35" s="53"/>
      <c r="M35" s="48"/>
      <c r="N35" s="48"/>
      <c r="O35" s="48"/>
      <c r="P35" s="48"/>
      <c r="Q35" s="48"/>
    </row>
    <row r="36" spans="1:17" ht="12.75">
      <c r="A36" s="53"/>
      <c r="B36" s="53"/>
      <c r="C36" s="53"/>
      <c r="M36" s="48"/>
      <c r="N36" s="48"/>
      <c r="O36" s="48"/>
      <c r="P36" s="48"/>
      <c r="Q36" s="48"/>
    </row>
    <row r="37" spans="1:17" ht="12.75">
      <c r="A37" s="53"/>
      <c r="B37" s="53"/>
      <c r="C37" s="53"/>
      <c r="M37" s="48"/>
      <c r="N37" s="48"/>
      <c r="O37" s="48"/>
      <c r="P37" s="48"/>
      <c r="Q37" s="48"/>
    </row>
    <row r="38" spans="1:17" ht="12.75">
      <c r="A38" s="53"/>
      <c r="B38" s="53"/>
      <c r="C38" s="53"/>
      <c r="M38" s="48"/>
      <c r="N38" s="48"/>
      <c r="O38" s="48"/>
      <c r="P38" s="48"/>
      <c r="Q38" s="48"/>
    </row>
    <row r="39" spans="1:17" ht="12.75">
      <c r="A39" s="53"/>
      <c r="B39" s="53"/>
      <c r="C39" s="53"/>
      <c r="M39" s="48"/>
      <c r="N39" s="48"/>
      <c r="O39" s="48"/>
      <c r="P39" s="48"/>
      <c r="Q39" s="48"/>
    </row>
    <row r="40" spans="1:17" ht="12.75">
      <c r="A40" s="53"/>
      <c r="B40" s="53"/>
      <c r="C40" s="53"/>
      <c r="M40" s="48"/>
      <c r="N40" s="48"/>
      <c r="O40" s="48"/>
      <c r="P40" s="48"/>
      <c r="Q40" s="48"/>
    </row>
    <row r="41" spans="1:17" ht="12.75">
      <c r="A41" s="53"/>
      <c r="B41" s="53"/>
      <c r="C41" s="53"/>
      <c r="M41" s="48"/>
      <c r="N41" s="48"/>
      <c r="O41" s="48"/>
      <c r="P41" s="48"/>
      <c r="Q41" s="48"/>
    </row>
    <row r="42" spans="1:17" ht="12.75">
      <c r="A42" s="53"/>
      <c r="B42" s="53"/>
      <c r="C42" s="53"/>
      <c r="M42" s="48"/>
      <c r="N42" s="48"/>
      <c r="O42" s="48"/>
      <c r="P42" s="48"/>
      <c r="Q42" s="48"/>
    </row>
    <row r="43" spans="1:17" ht="12.75">
      <c r="A43" s="53"/>
      <c r="B43" s="53"/>
      <c r="C43" s="53"/>
      <c r="M43" s="48"/>
      <c r="N43" s="48"/>
      <c r="O43" s="48"/>
      <c r="P43" s="48"/>
      <c r="Q43" s="48"/>
    </row>
    <row r="44" spans="1:17" ht="12.75">
      <c r="A44" s="53"/>
      <c r="B44" s="53"/>
      <c r="C44" s="53"/>
      <c r="M44" s="48"/>
      <c r="N44" s="48"/>
      <c r="O44" s="48"/>
      <c r="P44" s="48"/>
      <c r="Q44" s="48"/>
    </row>
    <row r="45" spans="1:17" ht="12.75">
      <c r="A45" s="53"/>
      <c r="B45" s="53"/>
      <c r="C45" s="53"/>
      <c r="M45" s="48"/>
      <c r="N45" s="48"/>
      <c r="O45" s="48"/>
      <c r="P45" s="48"/>
      <c r="Q45" s="48"/>
    </row>
    <row r="46" spans="1:17" ht="12.75">
      <c r="A46" s="53"/>
      <c r="B46" s="53"/>
      <c r="C46" s="53"/>
      <c r="M46" s="48"/>
      <c r="N46" s="48"/>
      <c r="O46" s="48"/>
      <c r="P46" s="48"/>
      <c r="Q46" s="48"/>
    </row>
    <row r="47" spans="1:17" ht="12.75">
      <c r="A47" s="53"/>
      <c r="B47" s="53"/>
      <c r="C47" s="53"/>
      <c r="M47" s="48"/>
      <c r="N47" s="48"/>
      <c r="O47" s="48"/>
      <c r="P47" s="48"/>
      <c r="Q47" s="48"/>
    </row>
    <row r="48" spans="1:17" ht="12.75">
      <c r="A48" s="53"/>
      <c r="B48" s="53"/>
      <c r="C48" s="53"/>
      <c r="M48" s="48"/>
      <c r="N48" s="48"/>
      <c r="O48" s="48"/>
      <c r="P48" s="48"/>
      <c r="Q48" s="48"/>
    </row>
    <row r="49" spans="1:17" ht="12.75">
      <c r="A49" s="53"/>
      <c r="B49" s="53"/>
      <c r="C49" s="53"/>
      <c r="M49" s="48"/>
      <c r="N49" s="48"/>
      <c r="O49" s="48"/>
      <c r="P49" s="48"/>
      <c r="Q49" s="48"/>
    </row>
    <row r="50" spans="1:17" ht="12.75">
      <c r="A50" s="53"/>
      <c r="B50" s="53"/>
      <c r="C50" s="53"/>
      <c r="M50" s="48"/>
      <c r="N50" s="48"/>
      <c r="O50" s="48"/>
      <c r="P50" s="48"/>
      <c r="Q50" s="48"/>
    </row>
    <row r="51" spans="1:17" ht="12.75">
      <c r="A51" s="53"/>
      <c r="B51" s="53"/>
      <c r="C51" s="53"/>
      <c r="M51" s="48"/>
      <c r="N51" s="48"/>
      <c r="O51" s="48"/>
      <c r="P51" s="48"/>
      <c r="Q51" s="48"/>
    </row>
    <row r="52" spans="1:17" ht="12.75">
      <c r="A52" s="53"/>
      <c r="B52" s="53"/>
      <c r="C52" s="53"/>
      <c r="M52" s="48"/>
      <c r="N52" s="48"/>
      <c r="O52" s="48"/>
      <c r="P52" s="48"/>
      <c r="Q52" s="48"/>
    </row>
    <row r="53" spans="1:17" ht="12.75">
      <c r="A53" s="53"/>
      <c r="B53" s="53"/>
      <c r="C53" s="53"/>
      <c r="M53" s="48"/>
      <c r="N53" s="48"/>
      <c r="O53" s="48"/>
      <c r="P53" s="48"/>
      <c r="Q53" s="48"/>
    </row>
    <row r="54" spans="1:17" ht="12.75">
      <c r="A54" s="53"/>
      <c r="B54" s="53"/>
      <c r="C54" s="53"/>
      <c r="M54" s="48"/>
      <c r="N54" s="48"/>
      <c r="O54" s="48"/>
      <c r="P54" s="48"/>
      <c r="Q54" s="48"/>
    </row>
    <row r="55" spans="1:17" ht="12.75">
      <c r="A55" s="53"/>
      <c r="B55" s="53"/>
      <c r="C55" s="53"/>
      <c r="M55" s="48"/>
      <c r="N55" s="48"/>
      <c r="O55" s="48"/>
      <c r="P55" s="48"/>
      <c r="Q55" s="48"/>
    </row>
    <row r="56" spans="1:17" ht="12.75">
      <c r="A56" s="53"/>
      <c r="B56" s="53"/>
      <c r="C56" s="53"/>
      <c r="M56" s="48"/>
      <c r="N56" s="48"/>
      <c r="O56" s="48"/>
      <c r="P56" s="48"/>
      <c r="Q56" s="48"/>
    </row>
    <row r="57" spans="1:17" ht="12.75">
      <c r="A57" s="53"/>
      <c r="B57" s="53"/>
      <c r="C57" s="53"/>
      <c r="M57" s="48"/>
      <c r="N57" s="48"/>
      <c r="O57" s="48"/>
      <c r="P57" s="48"/>
      <c r="Q57" s="48"/>
    </row>
    <row r="58" spans="1:17" ht="12.75">
      <c r="A58" s="53"/>
      <c r="B58" s="53"/>
      <c r="C58" s="53"/>
      <c r="M58" s="48"/>
      <c r="N58" s="48"/>
      <c r="O58" s="48"/>
      <c r="P58" s="48"/>
      <c r="Q58" s="48"/>
    </row>
    <row r="59" spans="1:17" ht="12.75">
      <c r="A59" s="53"/>
      <c r="B59" s="53"/>
      <c r="C59" s="53"/>
      <c r="M59" s="48"/>
      <c r="N59" s="48"/>
      <c r="O59" s="48"/>
      <c r="P59" s="48"/>
      <c r="Q59" s="48"/>
    </row>
    <row r="60" spans="1:17" ht="12.75">
      <c r="A60" s="53"/>
      <c r="B60" s="53"/>
      <c r="C60" s="53"/>
      <c r="M60" s="48"/>
      <c r="N60" s="48"/>
      <c r="O60" s="48"/>
      <c r="P60" s="48"/>
      <c r="Q60" s="48"/>
    </row>
    <row r="61" spans="1:17" ht="12.75">
      <c r="A61" s="53"/>
      <c r="B61" s="53"/>
      <c r="C61" s="53"/>
      <c r="M61" s="48"/>
      <c r="N61" s="48"/>
      <c r="O61" s="48"/>
      <c r="P61" s="48"/>
      <c r="Q61" s="48"/>
    </row>
    <row r="62" spans="1:17" ht="12.75">
      <c r="A62" s="53"/>
      <c r="B62" s="53"/>
      <c r="C62" s="53"/>
      <c r="M62" s="48"/>
      <c r="N62" s="48"/>
      <c r="O62" s="48"/>
      <c r="P62" s="48"/>
      <c r="Q62" s="48"/>
    </row>
    <row r="63" spans="1:17" ht="12.75">
      <c r="A63" s="53"/>
      <c r="B63" s="53"/>
      <c r="C63" s="53"/>
      <c r="M63" s="48"/>
      <c r="N63" s="48"/>
      <c r="O63" s="48"/>
      <c r="P63" s="48"/>
      <c r="Q63" s="48"/>
    </row>
    <row r="64" spans="1:17" ht="12.75">
      <c r="A64" s="53"/>
      <c r="B64" s="53"/>
      <c r="C64" s="53"/>
      <c r="M64" s="48"/>
      <c r="N64" s="48"/>
      <c r="O64" s="48"/>
      <c r="P64" s="48"/>
      <c r="Q64" s="48"/>
    </row>
    <row r="65" spans="1:17" ht="12.75">
      <c r="A65" s="53"/>
      <c r="B65" s="53"/>
      <c r="C65" s="53"/>
      <c r="M65" s="48"/>
      <c r="N65" s="48"/>
      <c r="O65" s="48"/>
      <c r="P65" s="48"/>
      <c r="Q65" s="48"/>
    </row>
    <row r="66" spans="1:17" ht="12.75">
      <c r="A66" s="53"/>
      <c r="B66" s="53"/>
      <c r="C66" s="53"/>
      <c r="M66" s="48"/>
      <c r="N66" s="48"/>
      <c r="O66" s="48"/>
      <c r="P66" s="48"/>
      <c r="Q66" s="48"/>
    </row>
    <row r="67" spans="1:17" ht="12.75">
      <c r="A67" s="53"/>
      <c r="B67" s="53"/>
      <c r="C67" s="53"/>
      <c r="M67" s="48"/>
      <c r="N67" s="48"/>
      <c r="O67" s="48"/>
      <c r="P67" s="48"/>
      <c r="Q67" s="48"/>
    </row>
    <row r="68" spans="1:17" ht="12.75">
      <c r="A68" s="53"/>
      <c r="B68" s="53"/>
      <c r="C68" s="53"/>
      <c r="M68" s="48"/>
      <c r="N68" s="48"/>
      <c r="O68" s="48"/>
      <c r="P68" s="48"/>
      <c r="Q68" s="48"/>
    </row>
    <row r="69" spans="1:17" ht="12.75">
      <c r="A69" s="53"/>
      <c r="B69" s="53"/>
      <c r="C69" s="53"/>
      <c r="M69" s="48"/>
      <c r="N69" s="48"/>
      <c r="O69" s="48"/>
      <c r="P69" s="48"/>
      <c r="Q69" s="48"/>
    </row>
    <row r="70" spans="1:17" ht="12.75">
      <c r="A70" s="53"/>
      <c r="B70" s="53"/>
      <c r="C70" s="53"/>
      <c r="M70" s="48"/>
      <c r="N70" s="48"/>
      <c r="O70" s="48"/>
      <c r="P70" s="48"/>
      <c r="Q70" s="48"/>
    </row>
    <row r="71" spans="1:17" ht="12.75">
      <c r="A71" s="53"/>
      <c r="B71" s="53"/>
      <c r="C71" s="53"/>
      <c r="M71" s="48"/>
      <c r="N71" s="48"/>
      <c r="O71" s="48"/>
      <c r="P71" s="48"/>
      <c r="Q71" s="48"/>
    </row>
    <row r="72" spans="1:17" ht="12.75">
      <c r="A72" s="53"/>
      <c r="B72" s="53"/>
      <c r="C72" s="53"/>
      <c r="M72" s="48"/>
      <c r="N72" s="48"/>
      <c r="O72" s="48"/>
      <c r="P72" s="48"/>
      <c r="Q72" s="48"/>
    </row>
    <row r="73" spans="1:17" ht="12.75">
      <c r="A73" s="53"/>
      <c r="B73" s="53"/>
      <c r="C73" s="53"/>
      <c r="M73" s="48"/>
      <c r="N73" s="48"/>
      <c r="O73" s="48"/>
      <c r="P73" s="48"/>
      <c r="Q73" s="48"/>
    </row>
    <row r="74" spans="1:17" ht="12.75">
      <c r="A74" s="53"/>
      <c r="B74" s="53"/>
      <c r="C74" s="53"/>
      <c r="M74" s="48"/>
      <c r="N74" s="48"/>
      <c r="O74" s="48"/>
      <c r="P74" s="48"/>
      <c r="Q74" s="48"/>
    </row>
    <row r="75" spans="1:17" ht="12.75">
      <c r="A75" s="53"/>
      <c r="B75" s="53"/>
      <c r="C75" s="53"/>
      <c r="M75" s="48"/>
      <c r="N75" s="48"/>
      <c r="O75" s="48"/>
      <c r="P75" s="48"/>
      <c r="Q75" s="48"/>
    </row>
    <row r="76" spans="1:17" ht="12.75">
      <c r="A76" s="53"/>
      <c r="B76" s="53"/>
      <c r="C76" s="53"/>
      <c r="M76" s="48"/>
      <c r="N76" s="48"/>
      <c r="O76" s="48"/>
      <c r="P76" s="48"/>
      <c r="Q76" s="48"/>
    </row>
    <row r="77" spans="1:17" ht="12.75">
      <c r="A77" s="53"/>
      <c r="B77" s="53"/>
      <c r="C77" s="53"/>
      <c r="M77" s="48"/>
      <c r="N77" s="48"/>
      <c r="O77" s="48"/>
      <c r="P77" s="48"/>
      <c r="Q77" s="48"/>
    </row>
    <row r="78" spans="1:17" ht="12.75">
      <c r="A78" s="53"/>
      <c r="B78" s="53"/>
      <c r="C78" s="53"/>
      <c r="M78" s="48"/>
      <c r="N78" s="48"/>
      <c r="O78" s="48"/>
      <c r="P78" s="48"/>
      <c r="Q78" s="48"/>
    </row>
    <row r="79" spans="1:17" ht="12.75">
      <c r="A79" s="53"/>
      <c r="B79" s="53"/>
      <c r="C79" s="53"/>
      <c r="M79" s="48"/>
      <c r="N79" s="48"/>
      <c r="O79" s="48"/>
      <c r="P79" s="48"/>
      <c r="Q79" s="48"/>
    </row>
    <row r="80" spans="1:17" ht="12.75">
      <c r="A80" s="53"/>
      <c r="B80" s="53"/>
      <c r="C80" s="53"/>
      <c r="M80" s="48"/>
      <c r="N80" s="48"/>
      <c r="O80" s="48"/>
      <c r="P80" s="48"/>
      <c r="Q80" s="48"/>
    </row>
    <row r="81" spans="1:17" ht="12.75">
      <c r="A81" s="53"/>
      <c r="B81" s="53"/>
      <c r="C81" s="53"/>
      <c r="M81" s="48"/>
      <c r="N81" s="48"/>
      <c r="O81" s="48"/>
      <c r="P81" s="48"/>
      <c r="Q81" s="48"/>
    </row>
    <row r="82" spans="1:17" ht="12.75">
      <c r="A82" s="53"/>
      <c r="B82" s="53"/>
      <c r="C82" s="53"/>
      <c r="M82" s="48"/>
      <c r="N82" s="48"/>
      <c r="O82" s="48"/>
      <c r="P82" s="48"/>
      <c r="Q82" s="48"/>
    </row>
    <row r="83" spans="1:17" ht="12.75">
      <c r="A83" s="53"/>
      <c r="B83" s="53"/>
      <c r="C83" s="53"/>
      <c r="M83" s="48"/>
      <c r="N83" s="48"/>
      <c r="O83" s="48"/>
      <c r="P83" s="48"/>
      <c r="Q83" s="48"/>
    </row>
    <row r="84" spans="1:17" ht="12.75">
      <c r="A84" s="53"/>
      <c r="B84" s="53"/>
      <c r="C84" s="53"/>
      <c r="M84" s="48"/>
      <c r="N84" s="48"/>
      <c r="O84" s="48"/>
      <c r="P84" s="48"/>
      <c r="Q84" s="48"/>
    </row>
    <row r="85" spans="1:17" ht="12.75">
      <c r="A85" s="53"/>
      <c r="B85" s="53"/>
      <c r="C85" s="53"/>
      <c r="M85" s="48"/>
      <c r="N85" s="48"/>
      <c r="O85" s="48"/>
      <c r="P85" s="48"/>
      <c r="Q85" s="48"/>
    </row>
    <row r="86" spans="1:17" ht="12.75">
      <c r="A86" s="53"/>
      <c r="B86" s="53"/>
      <c r="C86" s="53"/>
      <c r="M86" s="48"/>
      <c r="N86" s="48"/>
      <c r="O86" s="48"/>
      <c r="P86" s="48"/>
      <c r="Q86" s="48"/>
    </row>
    <row r="87" spans="1:17" ht="12.75">
      <c r="A87" s="53"/>
      <c r="B87" s="53"/>
      <c r="C87" s="53"/>
      <c r="M87" s="48"/>
      <c r="N87" s="48"/>
      <c r="O87" s="48"/>
      <c r="P87" s="48"/>
      <c r="Q87" s="48"/>
    </row>
    <row r="88" spans="1:17" ht="12.75">
      <c r="A88" s="53"/>
      <c r="B88" s="53"/>
      <c r="C88" s="53"/>
      <c r="M88" s="48"/>
      <c r="N88" s="48"/>
      <c r="O88" s="48"/>
      <c r="P88" s="48"/>
      <c r="Q88" s="48"/>
    </row>
    <row r="89" spans="1:17" ht="12.75">
      <c r="A89" s="53"/>
      <c r="B89" s="53"/>
      <c r="C89" s="53"/>
      <c r="M89" s="48"/>
      <c r="N89" s="48"/>
      <c r="O89" s="48"/>
      <c r="P89" s="48"/>
      <c r="Q89" s="48"/>
    </row>
    <row r="90" spans="1:17" ht="12.75">
      <c r="A90" s="53"/>
      <c r="B90" s="53"/>
      <c r="C90" s="53"/>
      <c r="M90" s="48"/>
      <c r="N90" s="48"/>
      <c r="O90" s="48"/>
      <c r="P90" s="48"/>
      <c r="Q90" s="48"/>
    </row>
    <row r="91" spans="1:17" ht="12.75">
      <c r="A91" s="53"/>
      <c r="B91" s="53"/>
      <c r="C91" s="53"/>
      <c r="M91" s="48"/>
      <c r="N91" s="48"/>
      <c r="O91" s="48"/>
      <c r="P91" s="48"/>
      <c r="Q91" s="48"/>
    </row>
    <row r="92" spans="1:17" ht="12.75">
      <c r="A92" s="53"/>
      <c r="B92" s="53"/>
      <c r="C92" s="53"/>
      <c r="M92" s="48"/>
      <c r="N92" s="48"/>
      <c r="O92" s="48"/>
      <c r="P92" s="48"/>
      <c r="Q92" s="48"/>
    </row>
    <row r="93" spans="1:17" ht="12.75">
      <c r="A93" s="53"/>
      <c r="B93" s="53"/>
      <c r="C93" s="53"/>
      <c r="M93" s="48"/>
      <c r="N93" s="48"/>
      <c r="O93" s="48"/>
      <c r="P93" s="48"/>
      <c r="Q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3">
    <mergeCell ref="A5:C11"/>
    <mergeCell ref="D5:D11"/>
    <mergeCell ref="O7:O10"/>
    <mergeCell ref="N7:N10"/>
    <mergeCell ref="A15:C15"/>
    <mergeCell ref="A14:C14"/>
    <mergeCell ref="J7:J10"/>
    <mergeCell ref="G7:G10"/>
    <mergeCell ref="I7:I10"/>
    <mergeCell ref="A13:C13"/>
    <mergeCell ref="A12:C12"/>
    <mergeCell ref="F7:F10"/>
    <mergeCell ref="E6:E10"/>
    <mergeCell ref="H7:H10"/>
    <mergeCell ref="N1:Q1"/>
    <mergeCell ref="K7:K10"/>
    <mergeCell ref="L7:L10"/>
    <mergeCell ref="M7:M10"/>
    <mergeCell ref="D3:O3"/>
    <mergeCell ref="Q7:Q10"/>
    <mergeCell ref="E5:Q5"/>
    <mergeCell ref="F6:Q6"/>
    <mergeCell ref="P7:P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5"/>
  <sheetViews>
    <sheetView showZeros="0" view="pageBreakPreview" zoomScale="75" zoomScaleNormal="75" zoomScaleSheetLayoutView="75" zoomScalePageLayoutView="0" workbookViewId="0" topLeftCell="A15">
      <selection activeCell="G35" sqref="G3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1" t="s">
        <v>158</v>
      </c>
      <c r="G1" s="341"/>
      <c r="H1" s="341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2" t="s">
        <v>133</v>
      </c>
      <c r="B5" s="342"/>
      <c r="C5" s="342"/>
      <c r="D5" s="342"/>
      <c r="E5" s="342"/>
      <c r="F5" s="342"/>
      <c r="G5" s="342"/>
      <c r="H5" s="342"/>
    </row>
    <row r="6" spans="1:8" ht="21.75" customHeight="1">
      <c r="A6" s="342"/>
      <c r="B6" s="342"/>
      <c r="C6" s="342"/>
      <c r="D6" s="342"/>
      <c r="E6" s="342"/>
      <c r="F6" s="342"/>
      <c r="G6" s="342"/>
      <c r="H6" s="342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29" t="s">
        <v>32</v>
      </c>
      <c r="B8" s="329" t="s">
        <v>36</v>
      </c>
      <c r="C8" s="331" t="s">
        <v>35</v>
      </c>
      <c r="D8" s="325" t="s">
        <v>21</v>
      </c>
      <c r="E8" s="327" t="s">
        <v>15</v>
      </c>
      <c r="F8" s="325" t="s">
        <v>14</v>
      </c>
      <c r="G8" s="325" t="s">
        <v>16</v>
      </c>
      <c r="H8" s="325" t="s">
        <v>17</v>
      </c>
    </row>
    <row r="9" spans="1:8" ht="67.5" customHeight="1" thickBot="1">
      <c r="A9" s="330"/>
      <c r="B9" s="330"/>
      <c r="C9" s="332"/>
      <c r="D9" s="326"/>
      <c r="E9" s="328"/>
      <c r="F9" s="326"/>
      <c r="G9" s="326"/>
      <c r="H9" s="326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15.75">
      <c r="A11" s="109" t="s">
        <v>45</v>
      </c>
      <c r="B11" s="110"/>
      <c r="C11" s="111" t="s">
        <v>57</v>
      </c>
      <c r="D11" s="112" t="s">
        <v>9</v>
      </c>
      <c r="E11" s="113">
        <v>0</v>
      </c>
      <c r="F11" s="114">
        <v>0</v>
      </c>
      <c r="G11" s="114">
        <v>0</v>
      </c>
      <c r="H11" s="115">
        <v>308057</v>
      </c>
    </row>
    <row r="12" spans="1:8" s="21" customFormat="1" ht="16.5" hidden="1" thickBot="1">
      <c r="A12" s="116" t="s">
        <v>78</v>
      </c>
      <c r="B12" s="117" t="s">
        <v>79</v>
      </c>
      <c r="C12" s="118" t="s">
        <v>80</v>
      </c>
      <c r="D12" s="119" t="s">
        <v>1</v>
      </c>
      <c r="E12" s="120"/>
      <c r="F12" s="121"/>
      <c r="G12" s="121"/>
      <c r="H12" s="121"/>
    </row>
    <row r="13" spans="1:8" s="21" customFormat="1" ht="31.5" hidden="1">
      <c r="A13" s="122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11" t="s">
        <v>137</v>
      </c>
      <c r="D15" s="98" t="s">
        <v>1</v>
      </c>
      <c r="E15" s="25"/>
      <c r="F15" s="25"/>
      <c r="G15" s="25"/>
      <c r="H15" s="25">
        <v>50000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27">
        <v>180409</v>
      </c>
      <c r="B17" s="99" t="s">
        <v>102</v>
      </c>
      <c r="C17" s="21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230">
        <v>150122</v>
      </c>
      <c r="B18" s="231" t="s">
        <v>82</v>
      </c>
      <c r="C18" s="236" t="s">
        <v>83</v>
      </c>
      <c r="D18" s="134" t="s">
        <v>155</v>
      </c>
      <c r="E18" s="25"/>
      <c r="F18" s="25"/>
      <c r="G18" s="25"/>
      <c r="H18" s="25">
        <v>2957</v>
      </c>
    </row>
    <row r="19" spans="1:8" s="21" customFormat="1" ht="31.5" hidden="1">
      <c r="A19" s="96">
        <v>150202</v>
      </c>
      <c r="B19" s="101" t="s">
        <v>84</v>
      </c>
      <c r="C19" s="102" t="s">
        <v>85</v>
      </c>
      <c r="D19" s="103" t="s">
        <v>86</v>
      </c>
      <c r="E19" s="25"/>
      <c r="F19" s="25"/>
      <c r="G19" s="25"/>
      <c r="H19" s="25"/>
    </row>
    <row r="20" spans="1:8" s="21" customFormat="1" ht="39" customHeight="1" hidden="1">
      <c r="A20" s="333">
        <v>170703</v>
      </c>
      <c r="B20" s="336" t="s">
        <v>87</v>
      </c>
      <c r="C20" s="339" t="s">
        <v>88</v>
      </c>
      <c r="D20" s="103" t="s">
        <v>89</v>
      </c>
      <c r="E20" s="25"/>
      <c r="F20" s="25"/>
      <c r="G20" s="25"/>
      <c r="H20" s="25"/>
    </row>
    <row r="21" spans="1:8" s="21" customFormat="1" ht="31.5" hidden="1">
      <c r="A21" s="334"/>
      <c r="B21" s="337"/>
      <c r="C21" s="340"/>
      <c r="D21" s="103" t="s">
        <v>98</v>
      </c>
      <c r="E21" s="25"/>
      <c r="F21" s="25"/>
      <c r="G21" s="25"/>
      <c r="H21" s="25"/>
    </row>
    <row r="22" spans="1:8" s="21" customFormat="1" ht="31.5" hidden="1">
      <c r="A22" s="334"/>
      <c r="B22" s="337"/>
      <c r="C22" s="340"/>
      <c r="D22" s="103" t="s">
        <v>99</v>
      </c>
      <c r="E22" s="25"/>
      <c r="F22" s="25"/>
      <c r="G22" s="25"/>
      <c r="H22" s="25"/>
    </row>
    <row r="23" spans="1:8" s="21" customFormat="1" ht="31.5" hidden="1">
      <c r="A23" s="334"/>
      <c r="B23" s="337"/>
      <c r="C23" s="340"/>
      <c r="D23" s="103" t="s">
        <v>100</v>
      </c>
      <c r="E23" s="25"/>
      <c r="F23" s="25"/>
      <c r="G23" s="25"/>
      <c r="H23" s="25"/>
    </row>
    <row r="24" spans="1:8" s="21" customFormat="1" ht="47.25" hidden="1">
      <c r="A24" s="335"/>
      <c r="B24" s="338"/>
      <c r="C24" s="340"/>
      <c r="D24" s="103" t="s">
        <v>101</v>
      </c>
      <c r="E24" s="25"/>
      <c r="F24" s="25"/>
      <c r="G24" s="25"/>
      <c r="H24" s="25"/>
    </row>
    <row r="25" spans="1:8" s="21" customFormat="1" ht="78.75" hidden="1">
      <c r="A25" s="127">
        <v>180409</v>
      </c>
      <c r="B25" s="237" t="s">
        <v>102</v>
      </c>
      <c r="C25" s="128" t="s">
        <v>103</v>
      </c>
      <c r="D25" s="238" t="s">
        <v>104</v>
      </c>
      <c r="E25" s="239"/>
      <c r="F25" s="239"/>
      <c r="G25" s="239"/>
      <c r="H25" s="239"/>
    </row>
    <row r="26" spans="1:8" s="21" customFormat="1" ht="31.5">
      <c r="A26" s="225">
        <v>150202</v>
      </c>
      <c r="B26" s="99" t="s">
        <v>84</v>
      </c>
      <c r="C26" s="246" t="s">
        <v>85</v>
      </c>
      <c r="D26" s="134" t="s">
        <v>86</v>
      </c>
      <c r="E26" s="25"/>
      <c r="F26" s="25"/>
      <c r="G26" s="25"/>
      <c r="H26" s="25">
        <v>206000</v>
      </c>
    </row>
    <row r="27" spans="1:8" s="21" customFormat="1" ht="60.75">
      <c r="A27" s="240" t="s">
        <v>46</v>
      </c>
      <c r="B27" s="232"/>
      <c r="C27" s="233" t="s">
        <v>61</v>
      </c>
      <c r="D27" s="241"/>
      <c r="E27" s="242"/>
      <c r="F27" s="243">
        <v>0</v>
      </c>
      <c r="G27" s="244"/>
      <c r="H27" s="245">
        <v>64750</v>
      </c>
    </row>
    <row r="28" spans="1:8" s="21" customFormat="1" ht="18.75">
      <c r="A28" s="97" t="s">
        <v>145</v>
      </c>
      <c r="B28" s="97" t="s">
        <v>146</v>
      </c>
      <c r="C28" s="85" t="s">
        <v>147</v>
      </c>
      <c r="D28" s="98" t="s">
        <v>1</v>
      </c>
      <c r="E28" s="234"/>
      <c r="F28" s="234"/>
      <c r="G28" s="234"/>
      <c r="H28" s="235">
        <v>22000</v>
      </c>
    </row>
    <row r="29" spans="1:8" s="21" customFormat="1" ht="63">
      <c r="A29" s="96" t="s">
        <v>69</v>
      </c>
      <c r="B29" s="97" t="s">
        <v>70</v>
      </c>
      <c r="C29" s="85" t="s">
        <v>71</v>
      </c>
      <c r="D29" s="98" t="s">
        <v>1</v>
      </c>
      <c r="E29" s="234"/>
      <c r="F29" s="234"/>
      <c r="G29" s="234"/>
      <c r="H29" s="235">
        <v>30750</v>
      </c>
    </row>
    <row r="30" spans="1:8" s="21" customFormat="1" ht="63">
      <c r="A30" s="225">
        <v>150122</v>
      </c>
      <c r="B30" s="99" t="s">
        <v>82</v>
      </c>
      <c r="C30" s="226" t="s">
        <v>83</v>
      </c>
      <c r="D30" s="134" t="s">
        <v>141</v>
      </c>
      <c r="E30" s="25"/>
      <c r="F30" s="25"/>
      <c r="G30" s="25"/>
      <c r="H30" s="25">
        <v>12000</v>
      </c>
    </row>
    <row r="31" spans="1:8" s="21" customFormat="1" ht="81.75" thickBot="1">
      <c r="A31" s="217" t="s">
        <v>114</v>
      </c>
      <c r="B31" s="218"/>
      <c r="C31" s="219" t="s">
        <v>115</v>
      </c>
      <c r="D31" s="220"/>
      <c r="E31" s="221"/>
      <c r="F31" s="222"/>
      <c r="G31" s="223"/>
      <c r="H31" s="224">
        <v>31000</v>
      </c>
    </row>
    <row r="32" spans="1:8" s="21" customFormat="1" ht="15.75">
      <c r="A32" s="96" t="s">
        <v>138</v>
      </c>
      <c r="B32" s="97" t="s">
        <v>139</v>
      </c>
      <c r="C32" s="227" t="s">
        <v>140</v>
      </c>
      <c r="D32" s="212"/>
      <c r="E32" s="213"/>
      <c r="F32" s="214"/>
      <c r="G32" s="214"/>
      <c r="H32" s="214">
        <v>31000</v>
      </c>
    </row>
    <row r="33" spans="1:8" ht="37.5" customHeight="1">
      <c r="A33" s="323" t="s">
        <v>19</v>
      </c>
      <c r="B33" s="324"/>
      <c r="C33" s="324"/>
      <c r="D33" s="324"/>
      <c r="E33" s="123"/>
      <c r="F33" s="124"/>
      <c r="G33" s="124"/>
      <c r="H33" s="125">
        <f>H11+H31+H27</f>
        <v>403807</v>
      </c>
    </row>
    <row r="34" spans="5:8" ht="12.75">
      <c r="E34" s="21"/>
      <c r="F34" s="21"/>
      <c r="G34" s="21"/>
      <c r="H34" s="21"/>
    </row>
    <row r="35" spans="3:7" ht="18.75">
      <c r="C35" s="41" t="s">
        <v>136</v>
      </c>
      <c r="D35" s="41"/>
      <c r="E35" s="41"/>
      <c r="F35" s="41"/>
      <c r="G35" s="41" t="s">
        <v>160</v>
      </c>
    </row>
    <row r="36" spans="5:8" ht="12.75">
      <c r="E36" s="21"/>
      <c r="F36" s="21"/>
      <c r="G36" s="21"/>
      <c r="H36" s="21"/>
    </row>
    <row r="37" spans="5:8" ht="12.75">
      <c r="E37" s="21"/>
      <c r="F37" s="21"/>
      <c r="G37" s="21"/>
      <c r="H37" s="21"/>
    </row>
    <row r="38" spans="5:8" ht="12.75">
      <c r="E38" s="21"/>
      <c r="F38" s="21"/>
      <c r="G38" s="21"/>
      <c r="H38" s="21"/>
    </row>
    <row r="39" spans="5:8" ht="12.75">
      <c r="E39" s="21"/>
      <c r="F39" s="21"/>
      <c r="G39" s="21"/>
      <c r="H39" s="30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21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</sheetData>
  <sheetProtection/>
  <mergeCells count="14">
    <mergeCell ref="F1:H1"/>
    <mergeCell ref="A5:H6"/>
    <mergeCell ref="H8:H9"/>
    <mergeCell ref="G8:G9"/>
    <mergeCell ref="A33:D33"/>
    <mergeCell ref="D8:D9"/>
    <mergeCell ref="E8:E9"/>
    <mergeCell ref="F8:F9"/>
    <mergeCell ref="B8:B9"/>
    <mergeCell ref="C8:C9"/>
    <mergeCell ref="A8:A9"/>
    <mergeCell ref="A20:A24"/>
    <mergeCell ref="B20:B24"/>
    <mergeCell ref="C20:C24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7"/>
  <sheetViews>
    <sheetView showZeros="0" view="pageBreakPreview" zoomScale="50" zoomScaleNormal="50" zoomScaleSheetLayoutView="50" zoomScalePageLayoutView="0" workbookViewId="0" topLeftCell="B1">
      <pane ySplit="5" topLeftCell="A22" activePane="bottomLeft" state="frozen"/>
      <selection pane="topLeft" activeCell="C68" sqref="C68"/>
      <selection pane="bottomLeft" activeCell="F33" sqref="F33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44" t="s">
        <v>159</v>
      </c>
      <c r="G1" s="344"/>
      <c r="H1" s="344"/>
    </row>
    <row r="2" spans="2:14" ht="75" customHeight="1">
      <c r="B2" s="5"/>
      <c r="C2" s="343" t="s">
        <v>134</v>
      </c>
      <c r="D2" s="343"/>
      <c r="E2" s="343"/>
      <c r="F2" s="343"/>
      <c r="G2" s="343"/>
      <c r="H2" s="61"/>
      <c r="N2" s="92"/>
    </row>
    <row r="3" spans="2:8" ht="16.5" customHeight="1" thickBot="1">
      <c r="B3" s="7"/>
      <c r="C3" s="7"/>
      <c r="D3" s="345"/>
      <c r="E3" s="345"/>
      <c r="F3" s="345"/>
      <c r="G3" s="34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37" t="s">
        <v>45</v>
      </c>
      <c r="C6" s="138"/>
      <c r="D6" s="139" t="s">
        <v>57</v>
      </c>
      <c r="E6" s="140"/>
      <c r="F6" s="141">
        <v>993200</v>
      </c>
      <c r="G6" s="141">
        <v>0</v>
      </c>
      <c r="H6" s="142">
        <v>993200</v>
      </c>
    </row>
    <row r="7" spans="1:9" s="12" customFormat="1" ht="58.5" customHeight="1">
      <c r="A7" s="3"/>
      <c r="B7" s="264" t="s">
        <v>74</v>
      </c>
      <c r="C7" s="148" t="s">
        <v>75</v>
      </c>
      <c r="D7" s="162" t="s">
        <v>76</v>
      </c>
      <c r="E7" s="173" t="s">
        <v>118</v>
      </c>
      <c r="F7" s="136">
        <v>64700</v>
      </c>
      <c r="G7" s="136">
        <v>0</v>
      </c>
      <c r="H7" s="265">
        <v>64700</v>
      </c>
      <c r="I7" s="135"/>
    </row>
    <row r="8" spans="1:8" s="12" customFormat="1" ht="107.25" customHeight="1">
      <c r="A8" s="3"/>
      <c r="B8" s="253" t="s">
        <v>11</v>
      </c>
      <c r="C8" s="104" t="s">
        <v>3</v>
      </c>
      <c r="D8" s="105" t="s">
        <v>26</v>
      </c>
      <c r="E8" s="106" t="s">
        <v>77</v>
      </c>
      <c r="F8" s="107">
        <v>13500</v>
      </c>
      <c r="G8" s="108"/>
      <c r="H8" s="254">
        <v>13500</v>
      </c>
    </row>
    <row r="9" spans="1:8" s="12" customFormat="1" ht="56.25" customHeight="1">
      <c r="A9" s="3"/>
      <c r="B9" s="255">
        <v>100203</v>
      </c>
      <c r="C9" s="86" t="s">
        <v>59</v>
      </c>
      <c r="D9" s="88" t="s">
        <v>81</v>
      </c>
      <c r="E9" s="106" t="s">
        <v>119</v>
      </c>
      <c r="F9" s="107">
        <v>50000</v>
      </c>
      <c r="G9" s="108"/>
      <c r="H9" s="254">
        <v>50000</v>
      </c>
    </row>
    <row r="10" spans="1:8" s="12" customFormat="1" ht="66.75" customHeight="1">
      <c r="A10" s="3"/>
      <c r="B10" s="253" t="s">
        <v>90</v>
      </c>
      <c r="C10" s="104" t="s">
        <v>91</v>
      </c>
      <c r="D10" s="105" t="s">
        <v>92</v>
      </c>
      <c r="E10" s="106" t="s">
        <v>113</v>
      </c>
      <c r="F10" s="132">
        <v>25000</v>
      </c>
      <c r="G10" s="133"/>
      <c r="H10" s="256">
        <v>25000</v>
      </c>
    </row>
    <row r="11" spans="1:8" s="12" customFormat="1" ht="57.75" customHeight="1">
      <c r="A11" s="3"/>
      <c r="B11" s="257">
        <v>170101</v>
      </c>
      <c r="C11" s="249" t="s">
        <v>148</v>
      </c>
      <c r="D11" s="88" t="s">
        <v>149</v>
      </c>
      <c r="E11" s="106" t="s">
        <v>154</v>
      </c>
      <c r="F11" s="132">
        <v>30000</v>
      </c>
      <c r="G11" s="133"/>
      <c r="H11" s="256">
        <v>30000</v>
      </c>
    </row>
    <row r="12" spans="1:8" s="12" customFormat="1" ht="80.25" customHeight="1">
      <c r="A12" s="3"/>
      <c r="B12" s="258">
        <v>170703</v>
      </c>
      <c r="C12" s="86" t="s">
        <v>87</v>
      </c>
      <c r="D12" s="88" t="s">
        <v>88</v>
      </c>
      <c r="E12" s="106" t="s">
        <v>153</v>
      </c>
      <c r="F12" s="132">
        <v>790000</v>
      </c>
      <c r="G12" s="133"/>
      <c r="H12" s="256">
        <v>790000</v>
      </c>
    </row>
    <row r="13" spans="1:8" s="12" customFormat="1" ht="62.25" customHeight="1" thickBot="1">
      <c r="A13" s="3"/>
      <c r="B13" s="266" t="s">
        <v>93</v>
      </c>
      <c r="C13" s="143" t="s">
        <v>94</v>
      </c>
      <c r="D13" s="144" t="s">
        <v>96</v>
      </c>
      <c r="E13" s="145" t="s">
        <v>95</v>
      </c>
      <c r="F13" s="146">
        <v>20000</v>
      </c>
      <c r="G13" s="147"/>
      <c r="H13" s="267">
        <v>20000</v>
      </c>
    </row>
    <row r="14" spans="2:8" s="24" customFormat="1" ht="41.25" thickBot="1">
      <c r="B14" s="137" t="s">
        <v>46</v>
      </c>
      <c r="C14" s="138"/>
      <c r="D14" s="139" t="s">
        <v>61</v>
      </c>
      <c r="E14" s="179"/>
      <c r="F14" s="141">
        <v>115000</v>
      </c>
      <c r="G14" s="141">
        <v>0</v>
      </c>
      <c r="H14" s="142">
        <v>115000</v>
      </c>
    </row>
    <row r="15" spans="2:8" s="10" customFormat="1" ht="54.75" customHeight="1">
      <c r="B15" s="264" t="s">
        <v>62</v>
      </c>
      <c r="C15" s="148" t="s">
        <v>63</v>
      </c>
      <c r="D15" s="149" t="s">
        <v>64</v>
      </c>
      <c r="E15" s="175" t="s">
        <v>68</v>
      </c>
      <c r="F15" s="158">
        <v>15000</v>
      </c>
      <c r="G15" s="158"/>
      <c r="H15" s="150">
        <v>15000</v>
      </c>
    </row>
    <row r="16" spans="1:8" s="10" customFormat="1" ht="46.5" customHeight="1">
      <c r="A16" s="20"/>
      <c r="B16" s="255" t="s">
        <v>65</v>
      </c>
      <c r="C16" s="86" t="s">
        <v>66</v>
      </c>
      <c r="D16" s="87" t="s">
        <v>67</v>
      </c>
      <c r="E16" s="176" t="s">
        <v>109</v>
      </c>
      <c r="F16" s="131">
        <v>35000</v>
      </c>
      <c r="G16" s="152"/>
      <c r="H16" s="252">
        <v>35000</v>
      </c>
    </row>
    <row r="17" spans="2:8" s="24" customFormat="1" ht="79.5" customHeight="1" thickBot="1">
      <c r="B17" s="255" t="s">
        <v>69</v>
      </c>
      <c r="C17" s="86" t="s">
        <v>70</v>
      </c>
      <c r="D17" s="88" t="s">
        <v>71</v>
      </c>
      <c r="E17" s="176" t="s">
        <v>72</v>
      </c>
      <c r="F17" s="131">
        <v>65000</v>
      </c>
      <c r="G17" s="131"/>
      <c r="H17" s="252">
        <v>65000</v>
      </c>
    </row>
    <row r="18" spans="1:8" ht="60.75" hidden="1">
      <c r="A18" s="9"/>
      <c r="B18" s="260" t="s">
        <v>46</v>
      </c>
      <c r="C18" s="153"/>
      <c r="D18" s="154" t="s">
        <v>24</v>
      </c>
      <c r="E18" s="177"/>
      <c r="F18" s="155"/>
      <c r="G18" s="155"/>
      <c r="H18" s="261">
        <v>0</v>
      </c>
    </row>
    <row r="19" spans="2:8" s="10" customFormat="1" ht="18.75" hidden="1">
      <c r="B19" s="262" t="s">
        <v>43</v>
      </c>
      <c r="C19" s="156"/>
      <c r="D19" s="151" t="s">
        <v>44</v>
      </c>
      <c r="E19" s="176"/>
      <c r="F19" s="157"/>
      <c r="G19" s="157"/>
      <c r="H19" s="263">
        <v>0</v>
      </c>
    </row>
    <row r="20" spans="2:8" s="10" customFormat="1" ht="18.75" hidden="1">
      <c r="B20" s="262" t="s">
        <v>43</v>
      </c>
      <c r="C20" s="156"/>
      <c r="D20" s="151" t="s">
        <v>44</v>
      </c>
      <c r="E20" s="176"/>
      <c r="F20" s="157"/>
      <c r="G20" s="157"/>
      <c r="H20" s="263">
        <v>0</v>
      </c>
    </row>
    <row r="21" spans="2:8" s="11" customFormat="1" ht="18.75" hidden="1">
      <c r="B21" s="268" t="s">
        <v>12</v>
      </c>
      <c r="C21" s="159"/>
      <c r="D21" s="160" t="s">
        <v>13</v>
      </c>
      <c r="E21" s="178"/>
      <c r="F21" s="161"/>
      <c r="G21" s="161"/>
      <c r="H21" s="269">
        <v>0</v>
      </c>
    </row>
    <row r="22" spans="2:8" s="11" customFormat="1" ht="81.75" customHeight="1" thickBot="1">
      <c r="B22" s="171" t="s">
        <v>47</v>
      </c>
      <c r="C22" s="165"/>
      <c r="D22" s="139" t="s">
        <v>73</v>
      </c>
      <c r="E22" s="179"/>
      <c r="F22" s="166">
        <v>411360</v>
      </c>
      <c r="G22" s="166"/>
      <c r="H22" s="167">
        <v>411360</v>
      </c>
    </row>
    <row r="23" spans="2:8" s="11" customFormat="1" ht="108.75" customHeight="1">
      <c r="B23" s="264" t="s">
        <v>74</v>
      </c>
      <c r="C23" s="148" t="s">
        <v>75</v>
      </c>
      <c r="D23" s="162" t="s">
        <v>76</v>
      </c>
      <c r="E23" s="180" t="s">
        <v>112</v>
      </c>
      <c r="F23" s="163">
        <v>70560</v>
      </c>
      <c r="G23" s="164"/>
      <c r="H23" s="270">
        <v>70560</v>
      </c>
    </row>
    <row r="24" spans="2:8" s="8" customFormat="1" ht="32.25" customHeight="1" hidden="1" thickBot="1">
      <c r="B24" s="253"/>
      <c r="C24" s="104"/>
      <c r="D24" s="250"/>
      <c r="E24" s="130"/>
      <c r="F24" s="129"/>
      <c r="G24" s="129"/>
      <c r="H24" s="259"/>
    </row>
    <row r="25" spans="2:8" s="8" customFormat="1" ht="65.25" customHeight="1">
      <c r="B25" s="251" t="s">
        <v>74</v>
      </c>
      <c r="C25" s="86" t="s">
        <v>75</v>
      </c>
      <c r="D25" s="248" t="s">
        <v>76</v>
      </c>
      <c r="E25" s="106" t="s">
        <v>111</v>
      </c>
      <c r="F25" s="132">
        <v>181600</v>
      </c>
      <c r="G25" s="133"/>
      <c r="H25" s="256">
        <v>181600</v>
      </c>
    </row>
    <row r="26" spans="2:8" s="8" customFormat="1" ht="102.75" customHeight="1">
      <c r="B26" s="251" t="s">
        <v>74</v>
      </c>
      <c r="C26" s="86" t="s">
        <v>75</v>
      </c>
      <c r="D26" s="248" t="s">
        <v>76</v>
      </c>
      <c r="E26" s="130" t="s">
        <v>105</v>
      </c>
      <c r="F26" s="129">
        <v>154200</v>
      </c>
      <c r="G26" s="129"/>
      <c r="H26" s="259">
        <v>154200</v>
      </c>
    </row>
    <row r="27" spans="2:10" s="8" customFormat="1" ht="75.75" customHeight="1" thickBot="1">
      <c r="B27" s="271" t="s">
        <v>106</v>
      </c>
      <c r="C27" s="168" t="s">
        <v>107</v>
      </c>
      <c r="D27" s="169" t="s">
        <v>108</v>
      </c>
      <c r="E27" s="181" t="s">
        <v>110</v>
      </c>
      <c r="F27" s="170">
        <v>5000</v>
      </c>
      <c r="G27" s="170"/>
      <c r="H27" s="272">
        <v>5000</v>
      </c>
      <c r="J27" s="174"/>
    </row>
    <row r="28" spans="2:8" s="8" customFormat="1" ht="72.75" customHeight="1" thickBot="1">
      <c r="B28" s="171" t="s">
        <v>114</v>
      </c>
      <c r="C28" s="165"/>
      <c r="D28" s="139" t="s">
        <v>115</v>
      </c>
      <c r="E28" s="273"/>
      <c r="F28" s="166">
        <v>50000</v>
      </c>
      <c r="G28" s="166"/>
      <c r="H28" s="167">
        <v>50000</v>
      </c>
    </row>
    <row r="29" spans="2:8" s="8" customFormat="1" ht="75.75" customHeight="1" thickBot="1">
      <c r="B29" s="274">
        <v>110103</v>
      </c>
      <c r="C29" s="275" t="s">
        <v>116</v>
      </c>
      <c r="D29" s="276" t="s">
        <v>117</v>
      </c>
      <c r="E29" s="182" t="s">
        <v>120</v>
      </c>
      <c r="F29" s="172">
        <v>50000</v>
      </c>
      <c r="G29" s="172"/>
      <c r="H29" s="277">
        <v>50000</v>
      </c>
    </row>
    <row r="30" spans="1:8" ht="33" customHeight="1" thickBot="1">
      <c r="A30" s="9"/>
      <c r="B30" s="137"/>
      <c r="C30" s="138"/>
      <c r="D30" s="139" t="s">
        <v>42</v>
      </c>
      <c r="E30" s="139"/>
      <c r="F30" s="278">
        <f>F6+F14+F22+F28</f>
        <v>1569560</v>
      </c>
      <c r="G30" s="278">
        <f>G6+G14+G22+G28</f>
        <v>0</v>
      </c>
      <c r="H30" s="279">
        <f>H6+H14+H22+H28</f>
        <v>1569560</v>
      </c>
    </row>
    <row r="31" spans="1:8" ht="14.25">
      <c r="A31" s="9"/>
      <c r="B31" s="13"/>
      <c r="C31" s="13"/>
      <c r="D31" s="70"/>
      <c r="E31" s="70"/>
      <c r="F31" s="71"/>
      <c r="G31" s="71"/>
      <c r="H31" s="71"/>
    </row>
    <row r="32" spans="1:8" ht="12.75">
      <c r="A32" s="9"/>
      <c r="B32" s="14"/>
      <c r="C32" s="14"/>
      <c r="D32" s="6"/>
      <c r="E32" s="6"/>
      <c r="F32" s="15"/>
      <c r="G32" s="15"/>
      <c r="H32" s="15"/>
    </row>
    <row r="33" spans="1:8" ht="18.75">
      <c r="A33" s="9"/>
      <c r="B33" s="14"/>
      <c r="C33" s="14"/>
      <c r="D33" s="228" t="s">
        <v>143</v>
      </c>
      <c r="E33" s="6"/>
      <c r="F33" s="229" t="s">
        <v>160</v>
      </c>
      <c r="G33" s="15"/>
      <c r="H33" s="15"/>
    </row>
    <row r="34" spans="1:8" ht="12.75">
      <c r="A34" s="9"/>
      <c r="B34" s="14"/>
      <c r="C34" s="14"/>
      <c r="D34" s="6"/>
      <c r="E34" s="6"/>
      <c r="F34" s="15"/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2:8" ht="12.75">
      <c r="B60" s="14"/>
      <c r="C60" s="14"/>
      <c r="D60" s="6"/>
      <c r="E60" s="6"/>
      <c r="F60" s="15"/>
      <c r="G60" s="15"/>
      <c r="H60" s="15"/>
    </row>
    <row r="61" spans="2:8" ht="12.75">
      <c r="B61" s="5"/>
      <c r="C61" s="5"/>
      <c r="D61" s="6"/>
      <c r="E61" s="6"/>
      <c r="F61" s="16"/>
      <c r="G61" s="16"/>
      <c r="H61" s="16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5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85" workbookViewId="0" topLeftCell="A11">
      <selection activeCell="D26" sqref="D26"/>
    </sheetView>
  </sheetViews>
  <sheetFormatPr defaultColWidth="9.00390625" defaultRowHeight="12.75"/>
  <cols>
    <col min="1" max="1" width="15.125" style="183" customWidth="1"/>
    <col min="2" max="2" width="46.75390625" style="183" customWidth="1"/>
    <col min="3" max="3" width="28.00390625" style="183" customWidth="1"/>
    <col min="4" max="4" width="24.875" style="183" customWidth="1"/>
    <col min="5" max="5" width="18.125" style="183" customWidth="1"/>
    <col min="6" max="6" width="26.25390625" style="183" customWidth="1"/>
    <col min="7" max="16384" width="9.125" style="183" customWidth="1"/>
  </cols>
  <sheetData>
    <row r="1" spans="5:8" ht="81.75" customHeight="1">
      <c r="E1" s="350" t="s">
        <v>156</v>
      </c>
      <c r="F1" s="350"/>
      <c r="G1" s="350"/>
      <c r="H1" s="184"/>
    </row>
    <row r="2" spans="5:8" ht="9" customHeight="1">
      <c r="E2" s="184"/>
      <c r="F2" s="184"/>
      <c r="G2" s="184"/>
      <c r="H2" s="185"/>
    </row>
    <row r="3" spans="4:8" ht="7.5" customHeight="1">
      <c r="D3" s="186"/>
      <c r="E3" s="187"/>
      <c r="F3" s="187"/>
      <c r="G3" s="187"/>
      <c r="H3" s="184"/>
    </row>
    <row r="4" spans="5:8" ht="6.75" customHeight="1">
      <c r="E4" s="184"/>
      <c r="F4" s="184"/>
      <c r="G4" s="184"/>
      <c r="H4" s="184"/>
    </row>
    <row r="5" spans="1:10" ht="3.75" customHeight="1">
      <c r="A5" s="188"/>
      <c r="B5" s="352"/>
      <c r="C5" s="353"/>
      <c r="D5" s="353"/>
      <c r="E5" s="353"/>
      <c r="F5" s="353"/>
      <c r="G5" s="353"/>
      <c r="H5" s="353"/>
      <c r="I5" s="353"/>
      <c r="J5" s="353"/>
    </row>
    <row r="6" spans="1:6" ht="19.5">
      <c r="A6" s="349" t="s">
        <v>135</v>
      </c>
      <c r="B6" s="349"/>
      <c r="C6" s="349"/>
      <c r="D6" s="349"/>
      <c r="E6" s="349"/>
      <c r="F6" s="349"/>
    </row>
    <row r="7" ht="12.75">
      <c r="F7" s="189" t="s">
        <v>121</v>
      </c>
    </row>
    <row r="8" spans="1:6" ht="18">
      <c r="A8" s="348" t="s">
        <v>122</v>
      </c>
      <c r="B8" s="348" t="s">
        <v>123</v>
      </c>
      <c r="C8" s="348" t="s">
        <v>49</v>
      </c>
      <c r="D8" s="348" t="s">
        <v>50</v>
      </c>
      <c r="E8" s="348"/>
      <c r="F8" s="351" t="s">
        <v>124</v>
      </c>
    </row>
    <row r="9" spans="1:6" ht="12.75">
      <c r="A9" s="348"/>
      <c r="B9" s="348"/>
      <c r="C9" s="348"/>
      <c r="D9" s="348" t="s">
        <v>124</v>
      </c>
      <c r="E9" s="348" t="s">
        <v>125</v>
      </c>
      <c r="F9" s="348"/>
    </row>
    <row r="10" spans="1:6" ht="23.25" customHeight="1">
      <c r="A10" s="348"/>
      <c r="B10" s="348"/>
      <c r="C10" s="348"/>
      <c r="D10" s="348"/>
      <c r="E10" s="348"/>
      <c r="F10" s="348"/>
    </row>
    <row r="11" spans="1:6" s="192" customFormat="1" ht="12.75">
      <c r="A11" s="190">
        <v>1</v>
      </c>
      <c r="B11" s="190">
        <v>2</v>
      </c>
      <c r="C11" s="190">
        <v>3</v>
      </c>
      <c r="D11" s="190">
        <v>4</v>
      </c>
      <c r="E11" s="190">
        <v>5</v>
      </c>
      <c r="F11" s="191">
        <v>6</v>
      </c>
    </row>
    <row r="12" spans="1:6" s="198" customFormat="1" ht="30" customHeight="1">
      <c r="A12" s="193">
        <v>200000</v>
      </c>
      <c r="B12" s="194" t="s">
        <v>126</v>
      </c>
      <c r="C12" s="195" t="s">
        <v>152</v>
      </c>
      <c r="D12" s="196">
        <v>353807</v>
      </c>
      <c r="E12" s="196">
        <v>353807</v>
      </c>
      <c r="F12" s="197">
        <f>C12+D12</f>
        <v>322157</v>
      </c>
    </row>
    <row r="13" spans="1:6" s="198" customFormat="1" ht="46.5" customHeight="1">
      <c r="A13" s="193">
        <v>208000</v>
      </c>
      <c r="B13" s="194" t="s">
        <v>127</v>
      </c>
      <c r="C13" s="195" t="s">
        <v>152</v>
      </c>
      <c r="D13" s="196">
        <v>353807</v>
      </c>
      <c r="E13" s="196">
        <v>353807</v>
      </c>
      <c r="F13" s="197">
        <f aca="true" t="shared" si="0" ref="F13:F20">C13+D13</f>
        <v>322157</v>
      </c>
    </row>
    <row r="14" spans="1:6" s="198" customFormat="1" ht="24.75" customHeight="1">
      <c r="A14" s="199">
        <v>208100</v>
      </c>
      <c r="B14" s="200" t="s">
        <v>128</v>
      </c>
      <c r="C14" s="201">
        <v>21100</v>
      </c>
      <c r="D14" s="201">
        <v>301057</v>
      </c>
      <c r="E14" s="201">
        <v>301057</v>
      </c>
      <c r="F14" s="202">
        <f t="shared" si="0"/>
        <v>322157</v>
      </c>
    </row>
    <row r="15" spans="1:6" s="198" customFormat="1" ht="54.75" customHeight="1">
      <c r="A15" s="199">
        <v>208400</v>
      </c>
      <c r="B15" s="200" t="s">
        <v>151</v>
      </c>
      <c r="C15" s="201">
        <v>-52750</v>
      </c>
      <c r="D15" s="201">
        <v>52750</v>
      </c>
      <c r="E15" s="201">
        <v>52750</v>
      </c>
      <c r="F15" s="202">
        <f t="shared" si="0"/>
        <v>0</v>
      </c>
    </row>
    <row r="16" spans="1:6" s="198" customFormat="1" ht="36" customHeight="1">
      <c r="A16" s="193"/>
      <c r="B16" s="194" t="s">
        <v>129</v>
      </c>
      <c r="C16" s="195" t="s">
        <v>150</v>
      </c>
      <c r="D16" s="196">
        <v>301057</v>
      </c>
      <c r="E16" s="196">
        <v>301057</v>
      </c>
      <c r="F16" s="197">
        <f t="shared" si="0"/>
        <v>322157</v>
      </c>
    </row>
    <row r="17" spans="1:6" s="198" customFormat="1" ht="45.75" customHeight="1">
      <c r="A17" s="193">
        <v>600000</v>
      </c>
      <c r="B17" s="194" t="s">
        <v>130</v>
      </c>
      <c r="C17" s="195" t="s">
        <v>150</v>
      </c>
      <c r="D17" s="196">
        <v>301057</v>
      </c>
      <c r="E17" s="196">
        <v>301057</v>
      </c>
      <c r="F17" s="197">
        <f t="shared" si="0"/>
        <v>322157</v>
      </c>
    </row>
    <row r="18" spans="1:6" s="198" customFormat="1" ht="32.25" customHeight="1">
      <c r="A18" s="193">
        <v>602000</v>
      </c>
      <c r="B18" s="194" t="s">
        <v>131</v>
      </c>
      <c r="C18" s="195" t="s">
        <v>152</v>
      </c>
      <c r="D18" s="196">
        <v>353807</v>
      </c>
      <c r="E18" s="196">
        <v>353807</v>
      </c>
      <c r="F18" s="197">
        <f t="shared" si="0"/>
        <v>322157</v>
      </c>
    </row>
    <row r="19" spans="1:6" s="198" customFormat="1" ht="32.25" customHeight="1">
      <c r="A19" s="199">
        <v>602100</v>
      </c>
      <c r="B19" s="200" t="s">
        <v>128</v>
      </c>
      <c r="C19" s="195" t="s">
        <v>152</v>
      </c>
      <c r="D19" s="196">
        <v>353807</v>
      </c>
      <c r="E19" s="196">
        <v>353807</v>
      </c>
      <c r="F19" s="197">
        <f t="shared" si="0"/>
        <v>322157</v>
      </c>
    </row>
    <row r="20" spans="1:6" s="198" customFormat="1" ht="57" customHeight="1">
      <c r="A20" s="247">
        <v>602400</v>
      </c>
      <c r="B20" s="200" t="s">
        <v>151</v>
      </c>
      <c r="C20" s="199">
        <v>-52750</v>
      </c>
      <c r="D20" s="199">
        <v>52750</v>
      </c>
      <c r="E20" s="199">
        <v>52750</v>
      </c>
      <c r="F20" s="197">
        <f t="shared" si="0"/>
        <v>0</v>
      </c>
    </row>
    <row r="21" spans="1:6" ht="18.75" hidden="1">
      <c r="A21" s="203"/>
      <c r="B21" s="204"/>
      <c r="C21" s="195"/>
      <c r="D21" s="196">
        <v>2047188</v>
      </c>
      <c r="E21" s="196">
        <v>2047188</v>
      </c>
      <c r="F21" s="205"/>
    </row>
    <row r="22" spans="1:6" ht="18.75" hidden="1">
      <c r="A22" s="206"/>
      <c r="B22" s="207"/>
      <c r="C22" s="195"/>
      <c r="D22" s="196">
        <v>2047188</v>
      </c>
      <c r="E22" s="196">
        <v>2047188</v>
      </c>
      <c r="F22" s="208"/>
    </row>
    <row r="23" spans="1:6" ht="24" customHeight="1">
      <c r="A23" s="346" t="s">
        <v>132</v>
      </c>
      <c r="B23" s="347"/>
      <c r="C23" s="195" t="s">
        <v>150</v>
      </c>
      <c r="D23" s="196">
        <v>301057</v>
      </c>
      <c r="E23" s="196">
        <v>301057</v>
      </c>
      <c r="F23" s="209">
        <f>C23+D23</f>
        <v>322157</v>
      </c>
    </row>
    <row r="26" spans="2:4" ht="18.75">
      <c r="B26" s="216" t="s">
        <v>136</v>
      </c>
      <c r="C26" s="216"/>
      <c r="D26" s="216" t="s">
        <v>160</v>
      </c>
    </row>
  </sheetData>
  <sheetProtection/>
  <mergeCells count="11">
    <mergeCell ref="A6:F6"/>
    <mergeCell ref="E1:G1"/>
    <mergeCell ref="F8:F10"/>
    <mergeCell ref="D9:D10"/>
    <mergeCell ref="B5:J5"/>
    <mergeCell ref="A23:B23"/>
    <mergeCell ref="A8:A10"/>
    <mergeCell ref="B8:B10"/>
    <mergeCell ref="C8:C10"/>
    <mergeCell ref="E9:E10"/>
    <mergeCell ref="D8:E8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2016-03-21T18:18:55Z</cp:lastPrinted>
  <dcterms:created xsi:type="dcterms:W3CDTF">2006-01-10T10:10:12Z</dcterms:created>
  <dcterms:modified xsi:type="dcterms:W3CDTF">2016-03-21T18:19:01Z</dcterms:modified>
  <cp:category/>
  <cp:version/>
  <cp:contentType/>
  <cp:contentStatus/>
</cp:coreProperties>
</file>